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ettings" sheetId="2" state="visible" r:id="rId4"/>
    <sheet name="Calendar" sheetId="3" state="visible" r:id="rId5"/>
    <sheet name="Summary" sheetId="4" state="visible" r:id="rId6"/>
  </sheets>
  <definedNames>
    <definedName function="false" hidden="true" localSheetId="2" name="_xlnm._FilterDatabase" vbProcedure="false">Calendar!$A$1:$O$27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<sst xmlns="http://schemas.openxmlformats.org/spreadsheetml/2006/main" count="74" uniqueCount="64">
  <si>
    <t xml:space="preserve">B2B SEO Content Calendar Template (90 days)</t>
  </si>
  <si>
    <t xml:space="preserve">Free template from Hypergrow. Make a copy and edit freely.</t>
  </si>
  <si>
    <t xml:space="preserve">Hypergrow · hypergrow.in/resources</t>
  </si>
  <si>
    <t xml:space="preserve">What this is for</t>
  </si>
  <si>
    <t xml:space="preserve">Plan 13 weeks of SEO content with a clear intent, owner, deadline and internal links for every piece.</t>
  </si>
  <si>
    <t xml:space="preserve">How to use it</t>
  </si>
  <si>
    <t xml:space="preserve">1. In the Settings tab, enter your start date (a Monday works best) and how many days a draft and a review usually take.</t>
  </si>
  <si>
    <t xml:space="preserve">2. In the Calendar tab, fill in one row per piece. Publish dates fill in by week; brief, draft and review dates count back from them.</t>
  </si>
  <si>
    <t xml:space="preserve">3. Link every piece to one commercial page (service, industry or location page) so content supports revenue, not just traffic.</t>
  </si>
  <si>
    <t xml:space="preserve">4. Update the status as work moves. The Summary tab counts pieces by status and by owner.</t>
  </si>
  <si>
    <t xml:space="preserve">Legend</t>
  </si>
  <si>
    <t xml:space="preserve">Cells with this fill are inputs you edit.</t>
  </si>
  <si>
    <t xml:space="preserve">White cells with formulas update on their own.</t>
  </si>
  <si>
    <t xml:space="preserve">Rows for weeks 1 to 3 hold example entries to show the format. Overwrite them with your own plan.</t>
  </si>
  <si>
    <t xml:space="preserve">Settings</t>
  </si>
  <si>
    <t xml:space="preserve">Change these and every date updates.</t>
  </si>
  <si>
    <t xml:space="preserve">Start date (week 1 publish date)</t>
  </si>
  <si>
    <t xml:space="preserve">Days a draft takes</t>
  </si>
  <si>
    <t xml:space="preserve">Days a review takes</t>
  </si>
  <si>
    <t xml:space="preserve">Days to write the brief</t>
  </si>
  <si>
    <t xml:space="preserve">Week</t>
  </si>
  <si>
    <t xml:space="preserve">Publish date</t>
  </si>
  <si>
    <t xml:space="preserve">Title</t>
  </si>
  <si>
    <t xml:space="preserve">Content type</t>
  </si>
  <si>
    <t xml:space="preserve">Target keyword</t>
  </si>
  <si>
    <t xml:space="preserve">Search intent</t>
  </si>
  <si>
    <t xml:space="preserve">Commercial page to link</t>
  </si>
  <si>
    <t xml:space="preserve">Internal links in</t>
  </si>
  <si>
    <t xml:space="preserve">Owner</t>
  </si>
  <si>
    <t xml:space="preserve">Status</t>
  </si>
  <si>
    <t xml:space="preserve">Brief due</t>
  </si>
  <si>
    <t xml:space="preserve">Draft due</t>
  </si>
  <si>
    <t xml:space="preserve">Review due</t>
  </si>
  <si>
    <t xml:space="preserve">Published URL</t>
  </si>
  <si>
    <t xml:space="preserve">Notes</t>
  </si>
  <si>
    <t xml:space="preserve">How to measure SEO ROI for a B2B company</t>
  </si>
  <si>
    <t xml:space="preserve">Blog guide</t>
  </si>
  <si>
    <t xml:space="preserve">seo roi b2b</t>
  </si>
  <si>
    <t xml:space="preserve">Informational</t>
  </si>
  <si>
    <t xml:space="preserve">/resources/organic-lead-generation-roi-calculator/</t>
  </si>
  <si>
    <t xml:space="preserve">/locations/usa/b2b-seo-agency-new-york/</t>
  </si>
  <si>
    <t xml:space="preserve">Content lead</t>
  </si>
  <si>
    <t xml:space="preserve">Writing</t>
  </si>
  <si>
    <t xml:space="preserve">SEO vs paid search for B2B lead generation</t>
  </si>
  <si>
    <t xml:space="preserve">seo vs ppc b2b</t>
  </si>
  <si>
    <t xml:space="preserve">Commercial investigation</t>
  </si>
  <si>
    <t xml:space="preserve">/insights/</t>
  </si>
  <si>
    <t xml:space="preserve">Brief</t>
  </si>
  <si>
    <t xml:space="preserve">Website redesign checklist</t>
  </si>
  <si>
    <t xml:space="preserve">Checklist</t>
  </si>
  <si>
    <t xml:space="preserve">b2b website redesign checklist</t>
  </si>
  <si>
    <t xml:space="preserve">/solutions/website-development/</t>
  </si>
  <si>
    <t xml:space="preserve">/resources/templates/</t>
  </si>
  <si>
    <t xml:space="preserve">Web lead</t>
  </si>
  <si>
    <t xml:space="preserve">Idea</t>
  </si>
  <si>
    <t xml:space="preserve">Summary</t>
  </si>
  <si>
    <t xml:space="preserve">Counts update as you change the Calendar.</t>
  </si>
  <si>
    <t xml:space="preserve">Pieces</t>
  </si>
  <si>
    <t xml:space="preserve">Review</t>
  </si>
  <si>
    <t xml:space="preserve">Scheduled</t>
  </si>
  <si>
    <t xml:space="preserve">Published</t>
  </si>
  <si>
    <t xml:space="preserve">Update due</t>
  </si>
  <si>
    <t xml:space="preserve">Total planned</t>
  </si>
  <si>
    <t xml:space="preserve">Overdue (past date, not published)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</si>
</sst>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mm\ d&quot;, &quot;yyyy"/>
    <numFmt numFmtId="166" formatCode="mmm\ d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51514"/>
      <name val="Arial"/>
      <family val="0"/>
      <charset val="1"/>
    </font>
    <font>
      <sz val="10"/>
      <color rgb="FF555550"/>
      <name val="Arial"/>
      <family val="0"/>
      <charset val="1"/>
    </font>
    <font>
      <sz val="9"/>
      <color rgb="FF77776F"/>
      <name val="Arial"/>
      <family val="0"/>
      <charset val="1"/>
    </font>
    <font>
      <b val="true"/>
      <sz val="12"/>
      <color rgb="FF1515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6EDB2"/>
        <bgColor rgb="FFD9D9D2"/>
      </patternFill>
    </fill>
    <fill>
      <patternFill patternType="solid">
        <fgColor rgb="FF151514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2"/>
      </left>
      <right style="thin">
        <color rgb="FFD9D9D2"/>
      </right>
      <top style="thin">
        <color rgb="FFD9D9D2"/>
      </top>
      <bottom style="thin">
        <color rgb="FFD9D9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5151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6EDB2"/>
          <bgColor rgb="FF000000"/>
        </patternFill>
      </fill>
    </dxf>
    <dxf>
      <fill>
        <patternFill>
          <bgColor rgb="FFC8D47C"/>
        </patternFill>
      </fill>
    </dxf>
    <dxf>
      <fill>
        <patternFill>
          <bgColor rgb="FFF7D9C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D47C"/>
      <rgbColor rgb="FF77776F"/>
      <rgbColor rgb="FF9999FF"/>
      <rgbColor rgb="FF993366"/>
      <rgbColor rgb="FFFFFFCC"/>
      <rgbColor rgb="FFCCFFFF"/>
      <rgbColor rgb="FF660066"/>
      <rgbColor rgb="FFFF8080"/>
      <rgbColor rgb="FF0066CC"/>
      <rgbColor rgb="FFD9D9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6EDB2"/>
      <rgbColor rgb="FF99CCFF"/>
      <rgbColor rgb="FFFF99CC"/>
      <rgbColor rgb="FFCC99FF"/>
      <rgbColor rgb="FFF7D9CF"/>
      <rgbColor rgb="FF3366FF"/>
      <rgbColor rgb="FF33CCCC"/>
      <rgbColor rgb="FF99CC00"/>
      <rgbColor rgb="FFFFCC00"/>
      <rgbColor rgb="FFFF9900"/>
      <rgbColor rgb="FFFF6600"/>
      <rgbColor rgb="FF555550"/>
      <rgbColor rgb="FF969696"/>
      <rgbColor rgb="FF003366"/>
      <rgbColor rgb="FF339966"/>
      <rgbColor rgb="FF15151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5" t="s">
        <v>4</v>
      </c>
    </row>
    <row r="7" customFormat="false" ht="15" hidden="false" customHeight="false" outlineLevel="0" collapsed="false">
      <c r="B7" s="5"/>
    </row>
    <row r="8" customFormat="false" ht="15" hidden="false" customHeight="false" outlineLevel="0" collapsed="false">
      <c r="B8" s="4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5"/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6" t="s">
        <v>11</v>
      </c>
    </row>
    <row r="16" customFormat="false" ht="15" hidden="false" customHeight="false" outlineLevel="0" collapsed="false">
      <c r="B16" s="5" t="s">
        <v>12</v>
      </c>
    </row>
    <row r="17" customFormat="false" ht="15" hidden="false" customHeight="false" outlineLevel="0" collapsed="false">
      <c r="B17" s="5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7" t="s">
        <v>16</v>
      </c>
      <c r="B5" s="8" t="n">
        <v>46328</v>
      </c>
    </row>
    <row r="6" customFormat="false" ht="15" hidden="false" customHeight="false" outlineLevel="0" collapsed="false">
      <c r="A6" s="7" t="s">
        <v>17</v>
      </c>
      <c r="B6" s="9" t="n">
        <v>7</v>
      </c>
    </row>
    <row r="7" customFormat="false" ht="15" hidden="false" customHeight="false" outlineLevel="0" collapsed="false">
      <c r="A7" s="7" t="s">
        <v>18</v>
      </c>
      <c r="B7" s="9" t="n">
        <v>3</v>
      </c>
    </row>
    <row r="8" customFormat="false" ht="15" hidden="false" customHeight="false" outlineLevel="0" collapsed="false">
      <c r="A8" s="7" t="s">
        <v>19</v>
      </c>
      <c r="B8" s="9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18"/>
    <col collapsed="false" customWidth="true" hidden="false" outlineLevel="0" max="5" min="5" style="0" width="30"/>
    <col collapsed="false" customWidth="true" hidden="false" outlineLevel="0" max="6" min="6" style="0" width="22"/>
    <col collapsed="false" customWidth="true" hidden="false" outlineLevel="0" max="7" min="7" style="0" width="34"/>
    <col collapsed="false" customWidth="true" hidden="false" outlineLevel="0" max="8" min="8" style="0" width="30"/>
    <col collapsed="false" customWidth="true" hidden="false" outlineLevel="0" max="9" min="9" style="0" width="14"/>
    <col collapsed="false" customWidth="true" hidden="false" outlineLevel="0" max="13" min="10" style="0" width="13"/>
    <col collapsed="false" customWidth="true" hidden="false" outlineLevel="0" max="14" min="14" style="0" width="34"/>
    <col collapsed="false" customWidth="true" hidden="false" outlineLevel="0" max="15" min="15" style="0" width="30"/>
  </cols>
  <sheetData>
    <row r="1" customFormat="false" ht="33.75" hidden="false" customHeight="true" outlineLevel="0" collapsed="false">
      <c r="A1" s="10" t="s">
        <v>20</v>
      </c>
      <c r="B1" s="10" t="s">
        <v>21</v>
      </c>
      <c r="C1" s="10" t="s">
        <v>22</v>
      </c>
      <c r="D1" s="10" t="s">
        <v>23</v>
      </c>
      <c r="E1" s="10" t="s">
        <v>24</v>
      </c>
      <c r="F1" s="10" t="s">
        <v>25</v>
      </c>
      <c r="G1" s="10" t="s">
        <v>26</v>
      </c>
      <c r="H1" s="10" t="s">
        <v>27</v>
      </c>
      <c r="I1" s="10" t="s">
        <v>28</v>
      </c>
      <c r="J1" s="10" t="s">
        <v>29</v>
      </c>
      <c r="K1" s="10" t="s">
        <v>30</v>
      </c>
      <c r="L1" s="10" t="s">
        <v>31</v>
      </c>
      <c r="M1" s="10" t="s">
        <v>32</v>
      </c>
      <c r="N1" s="10" t="s">
        <v>33</v>
      </c>
      <c r="O1" s="10" t="s">
        <v>34</v>
      </c>
    </row>
    <row r="2" customFormat="false" ht="15" hidden="false" customHeight="false" outlineLevel="0" collapsed="false">
      <c r="A2" s="11" t="n">
        <v>1</v>
      </c>
      <c r="B2" s="12" t="n">
        <f aca="false">Settings!$B$5+7*(A2-1)+0</f>
        <v>46328</v>
      </c>
      <c r="C2" s="13" t="s">
        <v>35</v>
      </c>
      <c r="D2" s="13" t="s">
        <v>36</v>
      </c>
      <c r="E2" s="13" t="s">
        <v>37</v>
      </c>
      <c r="F2" s="13" t="s">
        <v>38</v>
      </c>
      <c r="G2" s="13" t="s">
        <v>39</v>
      </c>
      <c r="H2" s="13" t="s">
        <v>40</v>
      </c>
      <c r="I2" s="13" t="s">
        <v>41</v>
      </c>
      <c r="J2" s="13" t="s">
        <v>42</v>
      </c>
      <c r="K2" s="12" t="n">
        <f aca="false">IF(C2="","",B2-Settings!$B$6-Settings!$B$7-Settings!$B$8)</f>
        <v>46315</v>
      </c>
      <c r="L2" s="12" t="n">
        <f aca="false">IF(C2="","",B2-Settings!$B$7)</f>
        <v>46325</v>
      </c>
      <c r="M2" s="12" t="n">
        <f aca="false">IF(C2="","",B2-1)</f>
        <v>46327</v>
      </c>
      <c r="N2" s="14"/>
      <c r="O2" s="14"/>
    </row>
    <row r="3" customFormat="false" ht="15" hidden="false" customHeight="false" outlineLevel="0" collapsed="false">
      <c r="A3" s="11" t="n">
        <v>1</v>
      </c>
      <c r="B3" s="12" t="n">
        <f aca="false">Settings!$B$5+7*(A3-1)+3</f>
        <v>46331</v>
      </c>
      <c r="C3" s="14"/>
      <c r="D3" s="14"/>
      <c r="E3" s="14"/>
      <c r="F3" s="14"/>
      <c r="G3" s="14"/>
      <c r="H3" s="14"/>
      <c r="I3" s="14"/>
      <c r="J3" s="14"/>
      <c r="K3" s="12" t="str">
        <f aca="false">IF(C3="","",B3-Settings!$B$6-Settings!$B$7-Settings!$B$8)</f>
        <v/>
      </c>
      <c r="L3" s="12" t="str">
        <f aca="false">IF(C3="","",B3-Settings!$B$7)</f>
        <v/>
      </c>
      <c r="M3" s="12" t="str">
        <f aca="false">IF(C3="","",B3-1)</f>
        <v/>
      </c>
      <c r="N3" s="14"/>
      <c r="O3" s="14"/>
    </row>
    <row r="4" customFormat="false" ht="15" hidden="false" customHeight="false" outlineLevel="0" collapsed="false">
      <c r="A4" s="11" t="n">
        <v>2</v>
      </c>
      <c r="B4" s="12" t="n">
        <f aca="false">Settings!$B$5+7*(A4-1)+0</f>
        <v>46335</v>
      </c>
      <c r="C4" s="13" t="s">
        <v>43</v>
      </c>
      <c r="D4" s="13" t="s">
        <v>36</v>
      </c>
      <c r="E4" s="13" t="s">
        <v>44</v>
      </c>
      <c r="F4" s="13" t="s">
        <v>45</v>
      </c>
      <c r="G4" s="13" t="s">
        <v>40</v>
      </c>
      <c r="H4" s="13" t="s">
        <v>46</v>
      </c>
      <c r="I4" s="13" t="s">
        <v>41</v>
      </c>
      <c r="J4" s="13" t="s">
        <v>47</v>
      </c>
      <c r="K4" s="12" t="n">
        <f aca="false">IF(C4="","",B4-Settings!$B$6-Settings!$B$7-Settings!$B$8)</f>
        <v>46322</v>
      </c>
      <c r="L4" s="12" t="n">
        <f aca="false">IF(C4="","",B4-Settings!$B$7)</f>
        <v>46332</v>
      </c>
      <c r="M4" s="12" t="n">
        <f aca="false">IF(C4="","",B4-1)</f>
        <v>46334</v>
      </c>
      <c r="N4" s="14"/>
      <c r="O4" s="14"/>
    </row>
    <row r="5" customFormat="false" ht="15" hidden="false" customHeight="false" outlineLevel="0" collapsed="false">
      <c r="A5" s="11" t="n">
        <v>2</v>
      </c>
      <c r="B5" s="12" t="n">
        <f aca="false">Settings!$B$5+7*(A5-1)+3</f>
        <v>46338</v>
      </c>
      <c r="C5" s="14"/>
      <c r="D5" s="14"/>
      <c r="E5" s="14"/>
      <c r="F5" s="14"/>
      <c r="G5" s="14"/>
      <c r="H5" s="14"/>
      <c r="I5" s="14"/>
      <c r="J5" s="14"/>
      <c r="K5" s="12" t="str">
        <f aca="false">IF(C5="","",B5-Settings!$B$6-Settings!$B$7-Settings!$B$8)</f>
        <v/>
      </c>
      <c r="L5" s="12" t="str">
        <f aca="false">IF(C5="","",B5-Settings!$B$7)</f>
        <v/>
      </c>
      <c r="M5" s="12" t="str">
        <f aca="false">IF(C5="","",B5-1)</f>
        <v/>
      </c>
      <c r="N5" s="14"/>
      <c r="O5" s="14"/>
    </row>
    <row r="6" customFormat="false" ht="15" hidden="false" customHeight="false" outlineLevel="0" collapsed="false">
      <c r="A6" s="11" t="n">
        <v>3</v>
      </c>
      <c r="B6" s="12" t="n">
        <f aca="false">Settings!$B$5+7*(A6-1)+0</f>
        <v>46342</v>
      </c>
      <c r="C6" s="13" t="s">
        <v>48</v>
      </c>
      <c r="D6" s="13" t="s">
        <v>49</v>
      </c>
      <c r="E6" s="13" t="s">
        <v>50</v>
      </c>
      <c r="F6" s="13" t="s">
        <v>38</v>
      </c>
      <c r="G6" s="13" t="s">
        <v>51</v>
      </c>
      <c r="H6" s="13" t="s">
        <v>52</v>
      </c>
      <c r="I6" s="13" t="s">
        <v>53</v>
      </c>
      <c r="J6" s="13" t="s">
        <v>54</v>
      </c>
      <c r="K6" s="12" t="n">
        <f aca="false">IF(C6="","",B6-Settings!$B$6-Settings!$B$7-Settings!$B$8)</f>
        <v>46329</v>
      </c>
      <c r="L6" s="12" t="n">
        <f aca="false">IF(C6="","",B6-Settings!$B$7)</f>
        <v>46339</v>
      </c>
      <c r="M6" s="12" t="n">
        <f aca="false">IF(C6="","",B6-1)</f>
        <v>46341</v>
      </c>
      <c r="N6" s="14"/>
      <c r="O6" s="14"/>
    </row>
    <row r="7" customFormat="false" ht="15" hidden="false" customHeight="false" outlineLevel="0" collapsed="false">
      <c r="A7" s="11" t="n">
        <v>3</v>
      </c>
      <c r="B7" s="12" t="n">
        <f aca="false">Settings!$B$5+7*(A7-1)+3</f>
        <v>46345</v>
      </c>
      <c r="C7" s="14"/>
      <c r="D7" s="14"/>
      <c r="E7" s="14"/>
      <c r="F7" s="14"/>
      <c r="G7" s="14"/>
      <c r="H7" s="14"/>
      <c r="I7" s="14"/>
      <c r="J7" s="14"/>
      <c r="K7" s="12" t="str">
        <f aca="false">IF(C7="","",B7-Settings!$B$6-Settings!$B$7-Settings!$B$8)</f>
        <v/>
      </c>
      <c r="L7" s="12" t="str">
        <f aca="false">IF(C7="","",B7-Settings!$B$7)</f>
        <v/>
      </c>
      <c r="M7" s="12" t="str">
        <f aca="false">IF(C7="","",B7-1)</f>
        <v/>
      </c>
      <c r="N7" s="14"/>
      <c r="O7" s="14"/>
    </row>
    <row r="8" customFormat="false" ht="15" hidden="false" customHeight="false" outlineLevel="0" collapsed="false">
      <c r="A8" s="11" t="n">
        <v>4</v>
      </c>
      <c r="B8" s="12" t="n">
        <f aca="false">Settings!$B$5+7*(A8-1)+0</f>
        <v>46349</v>
      </c>
      <c r="C8" s="14"/>
      <c r="D8" s="14"/>
      <c r="E8" s="14"/>
      <c r="F8" s="14"/>
      <c r="G8" s="14"/>
      <c r="H8" s="14"/>
      <c r="I8" s="14"/>
      <c r="J8" s="14"/>
      <c r="K8" s="12" t="str">
        <f aca="false">IF(C8="","",B8-Settings!$B$6-Settings!$B$7-Settings!$B$8)</f>
        <v/>
      </c>
      <c r="L8" s="12" t="str">
        <f aca="false">IF(C8="","",B8-Settings!$B$7)</f>
        <v/>
      </c>
      <c r="M8" s="12" t="str">
        <f aca="false">IF(C8="","",B8-1)</f>
        <v/>
      </c>
      <c r="N8" s="14"/>
      <c r="O8" s="14"/>
    </row>
    <row r="9" customFormat="false" ht="15" hidden="false" customHeight="false" outlineLevel="0" collapsed="false">
      <c r="A9" s="11" t="n">
        <v>4</v>
      </c>
      <c r="B9" s="12" t="n">
        <f aca="false">Settings!$B$5+7*(A9-1)+3</f>
        <v>46352</v>
      </c>
      <c r="C9" s="14"/>
      <c r="D9" s="14"/>
      <c r="E9" s="14"/>
      <c r="F9" s="14"/>
      <c r="G9" s="14"/>
      <c r="H9" s="14"/>
      <c r="I9" s="14"/>
      <c r="J9" s="14"/>
      <c r="K9" s="12" t="str">
        <f aca="false">IF(C9="","",B9-Settings!$B$6-Settings!$B$7-Settings!$B$8)</f>
        <v/>
      </c>
      <c r="L9" s="12" t="str">
        <f aca="false">IF(C9="","",B9-Settings!$B$7)</f>
        <v/>
      </c>
      <c r="M9" s="12" t="str">
        <f aca="false">IF(C9="","",B9-1)</f>
        <v/>
      </c>
      <c r="N9" s="14"/>
      <c r="O9" s="14"/>
    </row>
    <row r="10" customFormat="false" ht="15" hidden="false" customHeight="false" outlineLevel="0" collapsed="false">
      <c r="A10" s="11" t="n">
        <v>5</v>
      </c>
      <c r="B10" s="12" t="n">
        <f aca="false">Settings!$B$5+7*(A10-1)+0</f>
        <v>46356</v>
      </c>
      <c r="C10" s="14"/>
      <c r="D10" s="14"/>
      <c r="E10" s="14"/>
      <c r="F10" s="14"/>
      <c r="G10" s="14"/>
      <c r="H10" s="14"/>
      <c r="I10" s="14"/>
      <c r="J10" s="14"/>
      <c r="K10" s="12" t="str">
        <f aca="false">IF(C10="","",B10-Settings!$B$6-Settings!$B$7-Settings!$B$8)</f>
        <v/>
      </c>
      <c r="L10" s="12" t="str">
        <f aca="false">IF(C10="","",B10-Settings!$B$7)</f>
        <v/>
      </c>
      <c r="M10" s="12" t="str">
        <f aca="false">IF(C10="","",B10-1)</f>
        <v/>
      </c>
      <c r="N10" s="14"/>
      <c r="O10" s="14"/>
    </row>
    <row r="11" customFormat="false" ht="15" hidden="false" customHeight="false" outlineLevel="0" collapsed="false">
      <c r="A11" s="11" t="n">
        <v>5</v>
      </c>
      <c r="B11" s="12" t="n">
        <f aca="false">Settings!$B$5+7*(A11-1)+3</f>
        <v>46359</v>
      </c>
      <c r="C11" s="14"/>
      <c r="D11" s="14"/>
      <c r="E11" s="14"/>
      <c r="F11" s="14"/>
      <c r="G11" s="14"/>
      <c r="H11" s="14"/>
      <c r="I11" s="14"/>
      <c r="J11" s="14"/>
      <c r="K11" s="12" t="str">
        <f aca="false">IF(C11="","",B11-Settings!$B$6-Settings!$B$7-Settings!$B$8)</f>
        <v/>
      </c>
      <c r="L11" s="12" t="str">
        <f aca="false">IF(C11="","",B11-Settings!$B$7)</f>
        <v/>
      </c>
      <c r="M11" s="12" t="str">
        <f aca="false">IF(C11="","",B11-1)</f>
        <v/>
      </c>
      <c r="N11" s="14"/>
      <c r="O11" s="14"/>
    </row>
    <row r="12" customFormat="false" ht="15" hidden="false" customHeight="false" outlineLevel="0" collapsed="false">
      <c r="A12" s="11" t="n">
        <v>6</v>
      </c>
      <c r="B12" s="12" t="n">
        <f aca="false">Settings!$B$5+7*(A12-1)+0</f>
        <v>46363</v>
      </c>
      <c r="C12" s="14"/>
      <c r="D12" s="14"/>
      <c r="E12" s="14"/>
      <c r="F12" s="14"/>
      <c r="G12" s="14"/>
      <c r="H12" s="14"/>
      <c r="I12" s="14"/>
      <c r="J12" s="14"/>
      <c r="K12" s="12" t="str">
        <f aca="false">IF(C12="","",B12-Settings!$B$6-Settings!$B$7-Settings!$B$8)</f>
        <v/>
      </c>
      <c r="L12" s="12" t="str">
        <f aca="false">IF(C12="","",B12-Settings!$B$7)</f>
        <v/>
      </c>
      <c r="M12" s="12" t="str">
        <f aca="false">IF(C12="","",B12-1)</f>
        <v/>
      </c>
      <c r="N12" s="14"/>
      <c r="O12" s="14"/>
    </row>
    <row r="13" customFormat="false" ht="15" hidden="false" customHeight="false" outlineLevel="0" collapsed="false">
      <c r="A13" s="11" t="n">
        <v>6</v>
      </c>
      <c r="B13" s="12" t="n">
        <f aca="false">Settings!$B$5+7*(A13-1)+3</f>
        <v>46366</v>
      </c>
      <c r="C13" s="14"/>
      <c r="D13" s="14"/>
      <c r="E13" s="14"/>
      <c r="F13" s="14"/>
      <c r="G13" s="14"/>
      <c r="H13" s="14"/>
      <c r="I13" s="14"/>
      <c r="J13" s="14"/>
      <c r="K13" s="12" t="str">
        <f aca="false">IF(C13="","",B13-Settings!$B$6-Settings!$B$7-Settings!$B$8)</f>
        <v/>
      </c>
      <c r="L13" s="12" t="str">
        <f aca="false">IF(C13="","",B13-Settings!$B$7)</f>
        <v/>
      </c>
      <c r="M13" s="12" t="str">
        <f aca="false">IF(C13="","",B13-1)</f>
        <v/>
      </c>
      <c r="N13" s="14"/>
      <c r="O13" s="14"/>
    </row>
    <row r="14" customFormat="false" ht="15" hidden="false" customHeight="false" outlineLevel="0" collapsed="false">
      <c r="A14" s="11" t="n">
        <v>7</v>
      </c>
      <c r="B14" s="12" t="n">
        <f aca="false">Settings!$B$5+7*(A14-1)+0</f>
        <v>46370</v>
      </c>
      <c r="C14" s="14"/>
      <c r="D14" s="14"/>
      <c r="E14" s="14"/>
      <c r="F14" s="14"/>
      <c r="G14" s="14"/>
      <c r="H14" s="14"/>
      <c r="I14" s="14"/>
      <c r="J14" s="14"/>
      <c r="K14" s="12" t="str">
        <f aca="false">IF(C14="","",B14-Settings!$B$6-Settings!$B$7-Settings!$B$8)</f>
        <v/>
      </c>
      <c r="L14" s="12" t="str">
        <f aca="false">IF(C14="","",B14-Settings!$B$7)</f>
        <v/>
      </c>
      <c r="M14" s="12" t="str">
        <f aca="false">IF(C14="","",B14-1)</f>
        <v/>
      </c>
      <c r="N14" s="14"/>
      <c r="O14" s="14"/>
    </row>
    <row r="15" customFormat="false" ht="15" hidden="false" customHeight="false" outlineLevel="0" collapsed="false">
      <c r="A15" s="11" t="n">
        <v>7</v>
      </c>
      <c r="B15" s="12" t="n">
        <f aca="false">Settings!$B$5+7*(A15-1)+3</f>
        <v>46373</v>
      </c>
      <c r="C15" s="14"/>
      <c r="D15" s="14"/>
      <c r="E15" s="14"/>
      <c r="F15" s="14"/>
      <c r="G15" s="14"/>
      <c r="H15" s="14"/>
      <c r="I15" s="14"/>
      <c r="J15" s="14"/>
      <c r="K15" s="12" t="str">
        <f aca="false">IF(C15="","",B15-Settings!$B$6-Settings!$B$7-Settings!$B$8)</f>
        <v/>
      </c>
      <c r="L15" s="12" t="str">
        <f aca="false">IF(C15="","",B15-Settings!$B$7)</f>
        <v/>
      </c>
      <c r="M15" s="12" t="str">
        <f aca="false">IF(C15="","",B15-1)</f>
        <v/>
      </c>
      <c r="N15" s="14"/>
      <c r="O15" s="14"/>
    </row>
    <row r="16" customFormat="false" ht="15" hidden="false" customHeight="false" outlineLevel="0" collapsed="false">
      <c r="A16" s="11" t="n">
        <v>8</v>
      </c>
      <c r="B16" s="12" t="n">
        <f aca="false">Settings!$B$5+7*(A16-1)+0</f>
        <v>46377</v>
      </c>
      <c r="C16" s="14"/>
      <c r="D16" s="14"/>
      <c r="E16" s="14"/>
      <c r="F16" s="14"/>
      <c r="G16" s="14"/>
      <c r="H16" s="14"/>
      <c r="I16" s="14"/>
      <c r="J16" s="14"/>
      <c r="K16" s="12" t="str">
        <f aca="false">IF(C16="","",B16-Settings!$B$6-Settings!$B$7-Settings!$B$8)</f>
        <v/>
      </c>
      <c r="L16" s="12" t="str">
        <f aca="false">IF(C16="","",B16-Settings!$B$7)</f>
        <v/>
      </c>
      <c r="M16" s="12" t="str">
        <f aca="false">IF(C16="","",B16-1)</f>
        <v/>
      </c>
      <c r="N16" s="14"/>
      <c r="O16" s="14"/>
    </row>
    <row r="17" customFormat="false" ht="15" hidden="false" customHeight="false" outlineLevel="0" collapsed="false">
      <c r="A17" s="11" t="n">
        <v>8</v>
      </c>
      <c r="B17" s="12" t="n">
        <f aca="false">Settings!$B$5+7*(A17-1)+3</f>
        <v>46380</v>
      </c>
      <c r="C17" s="14"/>
      <c r="D17" s="14"/>
      <c r="E17" s="14"/>
      <c r="F17" s="14"/>
      <c r="G17" s="14"/>
      <c r="H17" s="14"/>
      <c r="I17" s="14"/>
      <c r="J17" s="14"/>
      <c r="K17" s="12" t="str">
        <f aca="false">IF(C17="","",B17-Settings!$B$6-Settings!$B$7-Settings!$B$8)</f>
        <v/>
      </c>
      <c r="L17" s="12" t="str">
        <f aca="false">IF(C17="","",B17-Settings!$B$7)</f>
        <v/>
      </c>
      <c r="M17" s="12" t="str">
        <f aca="false">IF(C17="","",B17-1)</f>
        <v/>
      </c>
      <c r="N17" s="14"/>
      <c r="O17" s="14"/>
    </row>
    <row r="18" customFormat="false" ht="15" hidden="false" customHeight="false" outlineLevel="0" collapsed="false">
      <c r="A18" s="11" t="n">
        <v>9</v>
      </c>
      <c r="B18" s="12" t="n">
        <f aca="false">Settings!$B$5+7*(A18-1)+0</f>
        <v>46384</v>
      </c>
      <c r="C18" s="14"/>
      <c r="D18" s="14"/>
      <c r="E18" s="14"/>
      <c r="F18" s="14"/>
      <c r="G18" s="14"/>
      <c r="H18" s="14"/>
      <c r="I18" s="14"/>
      <c r="J18" s="14"/>
      <c r="K18" s="12" t="str">
        <f aca="false">IF(C18="","",B18-Settings!$B$6-Settings!$B$7-Settings!$B$8)</f>
        <v/>
      </c>
      <c r="L18" s="12" t="str">
        <f aca="false">IF(C18="","",B18-Settings!$B$7)</f>
        <v/>
      </c>
      <c r="M18" s="12" t="str">
        <f aca="false">IF(C18="","",B18-1)</f>
        <v/>
      </c>
      <c r="N18" s="14"/>
      <c r="O18" s="14"/>
    </row>
    <row r="19" customFormat="false" ht="15" hidden="false" customHeight="false" outlineLevel="0" collapsed="false">
      <c r="A19" s="11" t="n">
        <v>9</v>
      </c>
      <c r="B19" s="12" t="n">
        <f aca="false">Settings!$B$5+7*(A19-1)+3</f>
        <v>46387</v>
      </c>
      <c r="C19" s="14"/>
      <c r="D19" s="14"/>
      <c r="E19" s="14"/>
      <c r="F19" s="14"/>
      <c r="G19" s="14"/>
      <c r="H19" s="14"/>
      <c r="I19" s="14"/>
      <c r="J19" s="14"/>
      <c r="K19" s="12" t="str">
        <f aca="false">IF(C19="","",B19-Settings!$B$6-Settings!$B$7-Settings!$B$8)</f>
        <v/>
      </c>
      <c r="L19" s="12" t="str">
        <f aca="false">IF(C19="","",B19-Settings!$B$7)</f>
        <v/>
      </c>
      <c r="M19" s="12" t="str">
        <f aca="false">IF(C19="","",B19-1)</f>
        <v/>
      </c>
      <c r="N19" s="14"/>
      <c r="O19" s="14"/>
    </row>
    <row r="20" customFormat="false" ht="15" hidden="false" customHeight="false" outlineLevel="0" collapsed="false">
      <c r="A20" s="11" t="n">
        <v>10</v>
      </c>
      <c r="B20" s="12" t="n">
        <f aca="false">Settings!$B$5+7*(A20-1)+0</f>
        <v>46391</v>
      </c>
      <c r="C20" s="14"/>
      <c r="D20" s="14"/>
      <c r="E20" s="14"/>
      <c r="F20" s="14"/>
      <c r="G20" s="14"/>
      <c r="H20" s="14"/>
      <c r="I20" s="14"/>
      <c r="J20" s="14"/>
      <c r="K20" s="12" t="str">
        <f aca="false">IF(C20="","",B20-Settings!$B$6-Settings!$B$7-Settings!$B$8)</f>
        <v/>
      </c>
      <c r="L20" s="12" t="str">
        <f aca="false">IF(C20="","",B20-Settings!$B$7)</f>
        <v/>
      </c>
      <c r="M20" s="12" t="str">
        <f aca="false">IF(C20="","",B20-1)</f>
        <v/>
      </c>
      <c r="N20" s="14"/>
      <c r="O20" s="14"/>
    </row>
    <row r="21" customFormat="false" ht="15" hidden="false" customHeight="false" outlineLevel="0" collapsed="false">
      <c r="A21" s="11" t="n">
        <v>10</v>
      </c>
      <c r="B21" s="12" t="n">
        <f aca="false">Settings!$B$5+7*(A21-1)+3</f>
        <v>46394</v>
      </c>
      <c r="C21" s="14"/>
      <c r="D21" s="14"/>
      <c r="E21" s="14"/>
      <c r="F21" s="14"/>
      <c r="G21" s="14"/>
      <c r="H21" s="14"/>
      <c r="I21" s="14"/>
      <c r="J21" s="14"/>
      <c r="K21" s="12" t="str">
        <f aca="false">IF(C21="","",B21-Settings!$B$6-Settings!$B$7-Settings!$B$8)</f>
        <v/>
      </c>
      <c r="L21" s="12" t="str">
        <f aca="false">IF(C21="","",B21-Settings!$B$7)</f>
        <v/>
      </c>
      <c r="M21" s="12" t="str">
        <f aca="false">IF(C21="","",B21-1)</f>
        <v/>
      </c>
      <c r="N21" s="14"/>
      <c r="O21" s="14"/>
    </row>
    <row r="22" customFormat="false" ht="15" hidden="false" customHeight="false" outlineLevel="0" collapsed="false">
      <c r="A22" s="11" t="n">
        <v>11</v>
      </c>
      <c r="B22" s="12" t="n">
        <f aca="false">Settings!$B$5+7*(A22-1)+0</f>
        <v>46398</v>
      </c>
      <c r="C22" s="14"/>
      <c r="D22" s="14"/>
      <c r="E22" s="14"/>
      <c r="F22" s="14"/>
      <c r="G22" s="14"/>
      <c r="H22" s="14"/>
      <c r="I22" s="14"/>
      <c r="J22" s="14"/>
      <c r="K22" s="12" t="str">
        <f aca="false">IF(C22="","",B22-Settings!$B$6-Settings!$B$7-Settings!$B$8)</f>
        <v/>
      </c>
      <c r="L22" s="12" t="str">
        <f aca="false">IF(C22="","",B22-Settings!$B$7)</f>
        <v/>
      </c>
      <c r="M22" s="12" t="str">
        <f aca="false">IF(C22="","",B22-1)</f>
        <v/>
      </c>
      <c r="N22" s="14"/>
      <c r="O22" s="14"/>
    </row>
    <row r="23" customFormat="false" ht="15" hidden="false" customHeight="false" outlineLevel="0" collapsed="false">
      <c r="A23" s="11" t="n">
        <v>11</v>
      </c>
      <c r="B23" s="12" t="n">
        <f aca="false">Settings!$B$5+7*(A23-1)+3</f>
        <v>46401</v>
      </c>
      <c r="C23" s="14"/>
      <c r="D23" s="14"/>
      <c r="E23" s="14"/>
      <c r="F23" s="14"/>
      <c r="G23" s="14"/>
      <c r="H23" s="14"/>
      <c r="I23" s="14"/>
      <c r="J23" s="14"/>
      <c r="K23" s="12" t="str">
        <f aca="false">IF(C23="","",B23-Settings!$B$6-Settings!$B$7-Settings!$B$8)</f>
        <v/>
      </c>
      <c r="L23" s="12" t="str">
        <f aca="false">IF(C23="","",B23-Settings!$B$7)</f>
        <v/>
      </c>
      <c r="M23" s="12" t="str">
        <f aca="false">IF(C23="","",B23-1)</f>
        <v/>
      </c>
      <c r="N23" s="14"/>
      <c r="O23" s="14"/>
    </row>
    <row r="24" customFormat="false" ht="15" hidden="false" customHeight="false" outlineLevel="0" collapsed="false">
      <c r="A24" s="11" t="n">
        <v>12</v>
      </c>
      <c r="B24" s="12" t="n">
        <f aca="false">Settings!$B$5+7*(A24-1)+0</f>
        <v>46405</v>
      </c>
      <c r="C24" s="14"/>
      <c r="D24" s="14"/>
      <c r="E24" s="14"/>
      <c r="F24" s="14"/>
      <c r="G24" s="14"/>
      <c r="H24" s="14"/>
      <c r="I24" s="14"/>
      <c r="J24" s="14"/>
      <c r="K24" s="12" t="str">
        <f aca="false">IF(C24="","",B24-Settings!$B$6-Settings!$B$7-Settings!$B$8)</f>
        <v/>
      </c>
      <c r="L24" s="12" t="str">
        <f aca="false">IF(C24="","",B24-Settings!$B$7)</f>
        <v/>
      </c>
      <c r="M24" s="12" t="str">
        <f aca="false">IF(C24="","",B24-1)</f>
        <v/>
      </c>
      <c r="N24" s="14"/>
      <c r="O24" s="14"/>
    </row>
    <row r="25" customFormat="false" ht="15" hidden="false" customHeight="false" outlineLevel="0" collapsed="false">
      <c r="A25" s="11" t="n">
        <v>12</v>
      </c>
      <c r="B25" s="12" t="n">
        <f aca="false">Settings!$B$5+7*(A25-1)+3</f>
        <v>46408</v>
      </c>
      <c r="C25" s="14"/>
      <c r="D25" s="14"/>
      <c r="E25" s="14"/>
      <c r="F25" s="14"/>
      <c r="G25" s="14"/>
      <c r="H25" s="14"/>
      <c r="I25" s="14"/>
      <c r="J25" s="14"/>
      <c r="K25" s="12" t="str">
        <f aca="false">IF(C25="","",B25-Settings!$B$6-Settings!$B$7-Settings!$B$8)</f>
        <v/>
      </c>
      <c r="L25" s="12" t="str">
        <f aca="false">IF(C25="","",B25-Settings!$B$7)</f>
        <v/>
      </c>
      <c r="M25" s="12" t="str">
        <f aca="false">IF(C25="","",B25-1)</f>
        <v/>
      </c>
      <c r="N25" s="14"/>
      <c r="O25" s="14"/>
    </row>
    <row r="26" customFormat="false" ht="15" hidden="false" customHeight="false" outlineLevel="0" collapsed="false">
      <c r="A26" s="11" t="n">
        <v>13</v>
      </c>
      <c r="B26" s="12" t="n">
        <f aca="false">Settings!$B$5+7*(A26-1)+0</f>
        <v>46412</v>
      </c>
      <c r="C26" s="14"/>
      <c r="D26" s="14"/>
      <c r="E26" s="14"/>
      <c r="F26" s="14"/>
      <c r="G26" s="14"/>
      <c r="H26" s="14"/>
      <c r="I26" s="14"/>
      <c r="J26" s="14"/>
      <c r="K26" s="12" t="str">
        <f aca="false">IF(C26="","",B26-Settings!$B$6-Settings!$B$7-Settings!$B$8)</f>
        <v/>
      </c>
      <c r="L26" s="12" t="str">
        <f aca="false">IF(C26="","",B26-Settings!$B$7)</f>
        <v/>
      </c>
      <c r="M26" s="12" t="str">
        <f aca="false">IF(C26="","",B26-1)</f>
        <v/>
      </c>
      <c r="N26" s="14"/>
      <c r="O26" s="14"/>
    </row>
    <row r="27" customFormat="false" ht="15" hidden="false" customHeight="false" outlineLevel="0" collapsed="false">
      <c r="A27" s="11" t="n">
        <v>13</v>
      </c>
      <c r="B27" s="12" t="n">
        <f aca="false">Settings!$B$5+7*(A27-1)+3</f>
        <v>46415</v>
      </c>
      <c r="C27" s="14"/>
      <c r="D27" s="14"/>
      <c r="E27" s="14"/>
      <c r="F27" s="14"/>
      <c r="G27" s="14"/>
      <c r="H27" s="14"/>
      <c r="I27" s="14"/>
      <c r="J27" s="14"/>
      <c r="K27" s="12" t="str">
        <f aca="false">IF(C27="","",B27-Settings!$B$6-Settings!$B$7-Settings!$B$8)</f>
        <v/>
      </c>
      <c r="L27" s="12" t="str">
        <f aca="false">IF(C27="","",B27-Settings!$B$7)</f>
        <v/>
      </c>
      <c r="M27" s="12" t="str">
        <f aca="false">IF(C27="","",B27-1)</f>
        <v/>
      </c>
      <c r="N27" s="14"/>
      <c r="O27" s="14"/>
    </row>
  </sheetData>
  <autoFilter ref="A1:O27"/>
  <conditionalFormatting sqref="J2:J27">
    <cfRule type="expression" priority="2" aboveAverage="0" equalAverage="0" bottom="0" percent="0" rank="0" text="" dxfId="4">
      <formula>J2="Published"</formula>
    </cfRule>
  </conditionalFormatting>
  <conditionalFormatting sqref="A2:O27">
    <cfRule type="expression" priority="3" aboveAverage="0" equalAverage="0" bottom="0" percent="0" rank="0" text="" dxfId="5">
      <formula>AND($C2&lt;&gt;"",$J2&lt;&gt;"Published",$B2&lt;TODAY())</formula>
    </cfRule>
  </conditionalFormatting>
  <dataValidations count="3">
    <dataValidation allowBlank="true" errorStyle="stop" operator="between" showDropDown="false" showErrorMessage="false" showInputMessage="false" sqref="D2:D27" type="list">
      <formula1>"Blog guide,Checklist,Comparison,Case study,Tool or calculator,Template,Service page update,Industry page,Video"</formula1>
      <formula2>0</formula2>
    </dataValidation>
    <dataValidation allowBlank="true" errorStyle="stop" operator="between" showDropDown="false" showErrorMessage="false" showInputMessage="false" sqref="F2:F27" type="list">
      <formula1>"Transactional,Commercial investigation,Informational,Navigational"</formula1>
      <formula2>0</formula2>
    </dataValidation>
    <dataValidation allowBlank="true" errorStyle="stop" operator="between" showDropDown="false" showErrorMessage="false" showInputMessage="false" sqref="J2:J27" type="list">
      <formula1>"Idea,Brief,Writing,Review,Scheduled,Published,Update due"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0"/>
  </cols>
  <sheetData>
    <row r="1" customFormat="false" ht="19.7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3" customFormat="false" ht="15" hidden="false" customHeight="false" outlineLevel="0" collapsed="false">
      <c r="A3" s="3" t="s">
        <v>2</v>
      </c>
    </row>
    <row r="5" customFormat="false" ht="33.75" hidden="false" customHeight="true" outlineLevel="0" collapsed="false">
      <c r="A5" s="10" t="s">
        <v>29</v>
      </c>
      <c r="B5" s="10" t="s">
        <v>57</v>
      </c>
    </row>
    <row r="6" customFormat="false" ht="15" hidden="false" customHeight="false" outlineLevel="0" collapsed="false">
      <c r="A6" s="11" t="s">
        <v>54</v>
      </c>
      <c r="B6" s="11" t="n">
        <f aca="false">COUNTIF(Calendar!$J$2:$J$27,A6)</f>
        <v>1</v>
      </c>
    </row>
    <row r="7" customFormat="false" ht="15" hidden="false" customHeight="false" outlineLevel="0" collapsed="false">
      <c r="A7" s="11" t="s">
        <v>47</v>
      </c>
      <c r="B7" s="11" t="n">
        <f aca="false">COUNTIF(Calendar!$J$2:$J$27,A7)</f>
        <v>1</v>
      </c>
    </row>
    <row r="8" customFormat="false" ht="15" hidden="false" customHeight="false" outlineLevel="0" collapsed="false">
      <c r="A8" s="11" t="s">
        <v>42</v>
      </c>
      <c r="B8" s="11" t="n">
        <f aca="false">COUNTIF(Calendar!$J$2:$J$27,A8)</f>
        <v>1</v>
      </c>
    </row>
    <row r="9" customFormat="false" ht="15" hidden="false" customHeight="false" outlineLevel="0" collapsed="false">
      <c r="A9" s="11" t="s">
        <v>58</v>
      </c>
      <c r="B9" s="11" t="n">
        <f aca="false">COUNTIF(Calendar!$J$2:$J$27,A9)</f>
        <v>0</v>
      </c>
    </row>
    <row r="10" customFormat="false" ht="15" hidden="false" customHeight="false" outlineLevel="0" collapsed="false">
      <c r="A10" s="11" t="s">
        <v>59</v>
      </c>
      <c r="B10" s="11" t="n">
        <f aca="false">COUNTIF(Calendar!$J$2:$J$27,A10)</f>
        <v>0</v>
      </c>
    </row>
    <row r="11" customFormat="false" ht="15" hidden="false" customHeight="false" outlineLevel="0" collapsed="false">
      <c r="A11" s="11" t="s">
        <v>60</v>
      </c>
      <c r="B11" s="11" t="n">
        <f aca="false">COUNTIF(Calendar!$J$2:$J$27,A11)</f>
        <v>0</v>
      </c>
    </row>
    <row r="12" customFormat="false" ht="15" hidden="false" customHeight="false" outlineLevel="0" collapsed="false">
      <c r="A12" s="11" t="s">
        <v>61</v>
      </c>
      <c r="B12" s="11" t="n">
        <f aca="false">COUNTIF(Calendar!$J$2:$J$27,A12)</f>
        <v>0</v>
      </c>
    </row>
    <row r="13" customFormat="false" ht="15" hidden="false" customHeight="false" outlineLevel="0" collapsed="false">
      <c r="A13" s="15" t="s">
        <v>62</v>
      </c>
      <c r="B13" s="15" t="n">
        <f aca="false">COUNTA(Calendar!$C$2:$C$27)</f>
        <v>3</v>
      </c>
    </row>
    <row r="14" customFormat="false" ht="15" hidden="false" customHeight="false" outlineLevel="0" collapsed="false">
      <c r="A14" s="15" t="s">
        <v>63</v>
      </c>
      <c r="B14" s="15" t="n">
        <f aca="true">SUMPRODUCT((Calendar!$C$2:$C$27&lt;&gt;"")*(Calendar!$J$2:$J$27&lt;&gt;"Published")*(Calendar!$B$2:$B$27&lt;TODAY()))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2026-10-20T02:32:39Z</dcterms:created>
  <dc:creator>openpyxl</dc:creator>
  <dc:description/>
  <dc:language>en-US</dc:language>
  <cp:lastModifiedBy/>
  <dcterms:modified xsi:type="dcterms:W3CDTF">2026-10-20T02:32:39Z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